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15" windowHeight="7545" activeTab="0"/>
  </bookViews>
  <sheets>
    <sheet name="支出科目分攤表" sheetId="1" r:id="rId1"/>
    <sheet name="支出機關分攤表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<sst xmlns="http://schemas.openxmlformats.org/spreadsheetml/2006/main" count="42" uniqueCount="33">
  <si>
    <t>編號</t>
  </si>
  <si>
    <t>計畫名稱</t>
  </si>
  <si>
    <t>用途別科目名稱</t>
  </si>
  <si>
    <t>金額</t>
  </si>
  <si>
    <t>總金額</t>
  </si>
  <si>
    <t>合計</t>
  </si>
  <si>
    <t>說明</t>
  </si>
  <si>
    <t>所屬年度月份：107年度10月份</t>
  </si>
  <si>
    <t>附註：</t>
  </si>
  <si>
    <t>附註：</t>
  </si>
  <si>
    <t>1.本表由承辦單位人員依據相關支出科目分攤支付款項填列。</t>
  </si>
  <si>
    <t>1.本表由承辦單位人員依據相關支出科目分攤支付款項填列。</t>
  </si>
  <si>
    <t>2.機關在不牴觸本要點規定前提下，得依其業務特性及實際需要，酌予調整本表格式（如增列核章欄位等）或增加備註說明文字（如註明原始憑證存放處所等）。</t>
  </si>
  <si>
    <t>2.機關在不牴觸本要點規定前提下，得依其業務特性及實際需要，酌予調整本表格式（如增列核章欄位等）或增加備註說明文字（如註明原始憑證存放處所等）。</t>
  </si>
  <si>
    <t>原始憑證張黏附於支出憑證簿     年  月第  冊    號。</t>
  </si>
  <si>
    <t>原始憑證張黏附於支出憑證簿     年  月第  冊    號。</t>
  </si>
  <si>
    <t>用途別科目名稱</t>
  </si>
  <si>
    <t>金額</t>
  </si>
  <si>
    <t>說明</t>
  </si>
  <si>
    <t>備註</t>
  </si>
  <si>
    <t>總金額</t>
  </si>
  <si>
    <t>分 攤 機 關 名 稱</t>
  </si>
  <si>
    <t>分  攤  基  準</t>
  </si>
  <si>
    <t>分  攤  金  額</t>
  </si>
  <si>
    <t>花蓮縣富里鄉東竹國民小學</t>
  </si>
  <si>
    <t xml:space="preserve">支出科目分攤表   </t>
  </si>
  <si>
    <t xml:space="preserve">                              107年10月31日                  單位：新台幣元</t>
  </si>
  <si>
    <t>農糧署東區分署(107年推動食米學園計畫 )</t>
  </si>
  <si>
    <t>花蓮縣富里鄉東竹國民小學(5M4-514購置機械及設備)</t>
  </si>
  <si>
    <t xml:space="preserve">花蓮縣富里鄉東竹國民小學    </t>
  </si>
  <si>
    <t xml:space="preserve"> 支出科目分攤表 </t>
  </si>
  <si>
    <t xml:space="preserve">                                   107年10月31日                      單位：新台幣元</t>
  </si>
  <si>
    <t>科      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</si>
</sst>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00"/>
    <numFmt numFmtId="183" formatCode="0.0%"/>
    <numFmt numFmtId="184" formatCode="_-* #,##0.0_-;\-* #,##0.0_-;_-* &quot;-&quot;??_-;_-@_-"/>
    <numFmt numFmtId="185" formatCode="_-* #,##0_-;\-* #,##0_-;_-* &quot;-&quot;??_-;_-@_-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9"/>
      <color rgb="FF000000"/>
      <name val="標楷體"/>
      <family val="4"/>
    </font>
    <font>
      <sz val="12"/>
      <color rgb="FF00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distributed" vertical="center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2" fillId="0" borderId="16" xfId="0" applyFont="1" applyBorder="1" applyAlignment="1">
      <alignment vertical="center"/>
    </xf>
    <xf numFmtId="0" fontId="44" fillId="0" borderId="15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42" fillId="0" borderId="17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10" fontId="45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44" fillId="0" borderId="11" xfId="0" applyNumberFormat="1" applyFont="1" applyBorder="1" applyAlignment="1">
      <alignment horizontal="distributed" vertical="center"/>
    </xf>
    <xf numFmtId="185" fontId="42" fillId="0" borderId="15" xfId="33" applyNumberFormat="1" applyFont="1" applyBorder="1" applyAlignment="1">
      <alignment horizontal="center" vertical="center"/>
    </xf>
    <xf numFmtId="185" fontId="0" fillId="0" borderId="17" xfId="33" applyNumberFormat="1" applyFont="1" applyBorder="1" applyAlignment="1">
      <alignment horizontal="center" vertical="center"/>
    </xf>
    <xf numFmtId="185" fontId="44" fillId="0" borderId="15" xfId="33" applyNumberFormat="1" applyFont="1" applyBorder="1" applyAlignment="1">
      <alignment horizontal="distributed" vertical="center"/>
    </xf>
    <xf numFmtId="185" fontId="44" fillId="0" borderId="17" xfId="33" applyNumberFormat="1" applyFont="1" applyBorder="1" applyAlignment="1">
      <alignment horizontal="distributed" vertical="center"/>
    </xf>
    <xf numFmtId="185" fontId="42" fillId="0" borderId="17" xfId="33" applyNumberFormat="1" applyFont="1" applyBorder="1" applyAlignment="1">
      <alignment horizontal="left" vertical="center"/>
    </xf>
    <xf numFmtId="185" fontId="44" fillId="0" borderId="17" xfId="33" applyNumberFormat="1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44" fillId="0" borderId="23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2" fillId="0" borderId="13" xfId="0" applyFont="1" applyBorder="1" applyAlignment="1">
      <alignment horizontal="distributed" vertical="center"/>
    </xf>
    <xf numFmtId="0" fontId="42" fillId="0" borderId="23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distributed" vertical="center" wrapText="1"/>
    </xf>
    <xf numFmtId="49" fontId="42" fillId="0" borderId="10" xfId="0" applyNumberFormat="1" applyFont="1" applyBorder="1" applyAlignment="1">
      <alignment horizontal="distributed" vertical="center" wrapText="1"/>
    </xf>
    <xf numFmtId="0" fontId="44" fillId="0" borderId="12" xfId="0" applyFont="1" applyBorder="1" applyAlignment="1">
      <alignment horizontal="distributed" vertical="center" wrapText="1"/>
    </xf>
    <xf numFmtId="0" fontId="44" fillId="0" borderId="11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/>
    </xf>
    <xf numFmtId="0" fontId="44" fillId="0" borderId="16" xfId="0" applyFont="1" applyBorder="1" applyAlignment="1">
      <alignment vertical="center"/>
    </xf>
    <xf numFmtId="0" fontId="42" fillId="0" borderId="16" xfId="0" applyNumberFormat="1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C21" sqref="C21"/>
    </sheetView>
  </sheetViews>
  <sheetFormatPr defaultColWidth="9.00390625" defaultRowHeight="15.75"/>
  <cols>
    <col min="1" max="1" width="10.625" style="0" customWidth="1"/>
    <col min="2" max="3" width="20.625" style="0" customWidth="1"/>
    <col min="4" max="4" width="12.625" style="0" customWidth="1"/>
    <col min="5" max="6" width="15.625" style="0" customWidth="1"/>
  </cols>
  <sheetData>
    <row r="1" spans="1:6" ht="19.5" customHeight="1">
      <c r="A1" s="35" t="s">
        <v>29</v>
      </c>
      <c r="B1" s="35"/>
      <c r="C1" s="35"/>
      <c r="D1" s="35"/>
      <c r="E1" s="35"/>
      <c r="F1" s="35"/>
    </row>
    <row r="2" spans="1:6" ht="19.5" customHeight="1">
      <c r="A2" s="35" t="s">
        <v>30</v>
      </c>
      <c r="B2" s="35"/>
      <c r="C2" s="35"/>
      <c r="D2" s="35"/>
      <c r="E2" s="35"/>
      <c r="F2" s="35"/>
    </row>
    <row r="3" spans="1:6" ht="19.5" customHeight="1">
      <c r="A3" s="46" t="s">
        <v>31</v>
      </c>
      <c r="B3" s="46"/>
      <c r="C3" s="46"/>
      <c r="D3" s="46"/>
      <c r="E3" s="46"/>
      <c r="F3" s="46"/>
    </row>
    <row r="4" spans="1:6" ht="30" customHeight="1">
      <c r="A4" s="25" t="s">
        <v>7</v>
      </c>
      <c r="B4" s="71"/>
      <c r="C4" s="43"/>
      <c r="D4" s="27" t="s">
        <v>4</v>
      </c>
      <c r="E4" s="81">
        <f>D7+D8</f>
        <v>0</v>
      </c>
      <c r="F4" s="42"/>
    </row>
    <row r="5" spans="1:6" ht="19.5" customHeight="1">
      <c r="A5" s="22" t="s">
        <v>32</v>
      </c>
      <c r="B5" s="23"/>
      <c r="C5" s="24"/>
      <c r="D5" s="69" t="s">
        <v>3</v>
      </c>
      <c r="E5" s="69" t="s">
        <v>6</v>
      </c>
      <c r="F5" s="70" t="s">
        <v>19</v>
      </c>
    </row>
    <row r="6" spans="1:6" ht="39.75" customHeight="1">
      <c r="A6" s="3" t="s">
        <v>0</v>
      </c>
      <c r="B6" s="3" t="s">
        <v>1</v>
      </c>
      <c r="C6" s="3" t="s">
        <v>2</v>
      </c>
      <c r="D6" s="65"/>
      <c r="E6" s="65"/>
      <c r="F6" s="68"/>
    </row>
    <row r="7" spans="1:6" ht="39.75" customHeight="1">
      <c r="A7" s="75"/>
      <c r="B7" s="72"/>
      <c r="C7" s="6"/>
      <c r="D7" s="7">
        <v>0</v>
      </c>
      <c r="E7" s="4"/>
      <c r="F7" s="20" t="s">
        <v>15</v>
      </c>
    </row>
    <row r="8" spans="1:6" ht="39.75" customHeight="1">
      <c r="A8" s="75"/>
      <c r="B8" s="73"/>
      <c r="C8" s="74"/>
      <c r="D8" s="7">
        <v>0</v>
      </c>
      <c r="E8" s="4"/>
      <c r="F8" s="21"/>
    </row>
    <row r="9" spans="1:6" ht="39.75" customHeight="1">
      <c r="A9" s="3" t="s">
        <v>5</v>
      </c>
      <c r="B9" s="2"/>
      <c r="C9" s="2"/>
      <c r="D9" s="7">
        <f>D7+D8</f>
        <v>0</v>
      </c>
      <c r="E9" s="2"/>
      <c r="F9" s="65"/>
    </row>
    <row r="10" ht="16.5">
      <c r="A10" s="1" t="s">
        <v>9</v>
      </c>
    </row>
    <row r="11" spans="1:6" ht="16.5">
      <c r="A11" s="16" t="s">
        <v>11</v>
      </c>
      <c r="B11" s="16"/>
      <c r="C11" s="16"/>
      <c r="D11" s="16"/>
      <c r="E11" s="16"/>
      <c r="F11" s="16"/>
    </row>
    <row r="12" spans="1:6" ht="31.5" customHeight="1">
      <c r="A12" s="15" t="s">
        <v>13</v>
      </c>
      <c r="B12" s="15"/>
      <c r="C12" s="15"/>
      <c r="D12" s="15"/>
      <c r="E12" s="15"/>
      <c r="F12" s="15"/>
    </row>
    <row r="13" spans="1:6" ht="16.5">
      <c r="A13" s="16"/>
      <c r="B13" s="16"/>
      <c r="C13" s="16"/>
      <c r="D13" s="16"/>
      <c r="E13" s="16"/>
      <c r="F13" s="16"/>
    </row>
    <row r="14" spans="1:6" ht="16.5">
      <c r="A14" s="1"/>
      <c r="B14" s="1"/>
      <c r="C14" s="1"/>
      <c r="D14" s="1"/>
      <c r="E14" s="1"/>
      <c r="F14" s="1"/>
    </row>
    <row r="16" spans="1:6" ht="19.5" customHeight="1">
      <c r="A16" s="49" t="str">
        <f>A1</f>
        <v>花蓮縣富里鄉東竹國民小學    </v>
      </c>
      <c r="B16" s="61"/>
      <c r="C16" s="61"/>
      <c r="D16" s="61"/>
      <c r="E16" s="61"/>
      <c r="F16" s="34"/>
    </row>
    <row r="17" spans="1:6" ht="19.5" customHeight="1">
      <c r="A17" s="49" t="str">
        <f>A2</f>
        <v> 支出科目分攤表 </v>
      </c>
      <c r="B17" s="61"/>
      <c r="C17" s="61"/>
      <c r="D17" s="61"/>
      <c r="E17" s="61"/>
      <c r="F17" s="34"/>
    </row>
    <row r="18" spans="1:6" ht="19.5" customHeight="1">
      <c r="A18" s="47" t="str">
        <f>A3</f>
        <v>                                   107年10月31日                      單位：新台幣元</v>
      </c>
      <c r="B18" s="62"/>
      <c r="C18" s="62"/>
      <c r="D18" s="62"/>
      <c r="E18" s="62"/>
      <c r="F18" s="45"/>
    </row>
    <row r="19" spans="1:6" ht="30" customHeight="1">
      <c r="A19" s="41" t="str">
        <f>A4</f>
        <v>所屬年度月份：107年度10月份</v>
      </c>
      <c r="B19" s="66"/>
      <c r="C19" s="26"/>
      <c r="D19" s="37" t="str">
        <f>D4</f>
        <v>總金額</v>
      </c>
      <c r="E19" s="80">
        <f>E4</f>
        <v>0</v>
      </c>
      <c r="F19" s="42"/>
    </row>
    <row r="20" spans="1:6" ht="19.5" customHeight="1">
      <c r="A20" s="82" t="str">
        <f>A5</f>
        <v>科      目</v>
      </c>
      <c r="B20" s="83"/>
      <c r="C20" s="52"/>
      <c r="D20" s="67" t="s">
        <v>17</v>
      </c>
      <c r="E20" s="79" t="s">
        <v>18</v>
      </c>
      <c r="F20" s="67" t="s">
        <v>19</v>
      </c>
    </row>
    <row r="21" spans="1:6" ht="39.75" customHeight="1">
      <c r="A21" s="10" t="str">
        <f>A6</f>
        <v>編號</v>
      </c>
      <c r="B21" s="11" t="str">
        <f>B6</f>
        <v>計畫名稱</v>
      </c>
      <c r="C21" s="11" t="s">
        <v>16</v>
      </c>
      <c r="D21" s="68"/>
      <c r="E21" s="65"/>
      <c r="F21" s="68"/>
    </row>
    <row r="22" spans="1:6" ht="39.75" customHeight="1">
      <c r="A22" s="76"/>
      <c r="B22" s="77"/>
      <c r="C22" s="12"/>
      <c r="D22" s="63">
        <f>D7</f>
        <v>0</v>
      </c>
      <c r="E22" s="13"/>
      <c r="F22" s="19" t="s">
        <v>14</v>
      </c>
    </row>
    <row r="23" spans="1:6" ht="39.75" customHeight="1">
      <c r="A23" s="76"/>
      <c r="B23" s="77"/>
      <c r="C23" s="78"/>
      <c r="D23" s="63">
        <f>D8</f>
        <v>0</v>
      </c>
      <c r="E23" s="13"/>
      <c r="F23" s="64"/>
    </row>
    <row r="24" spans="1:6" ht="39.75" customHeight="1">
      <c r="A24" s="10" t="str">
        <f aca="true" t="shared" si="0" ref="A22:B24">A9</f>
        <v>合計</v>
      </c>
      <c r="B24" s="9"/>
      <c r="C24" s="9"/>
      <c r="D24" s="63">
        <f>D9</f>
        <v>0</v>
      </c>
      <c r="E24" s="9"/>
      <c r="F24" s="65"/>
    </row>
    <row r="25" spans="1:6" ht="16.5">
      <c r="A25" s="5" t="s">
        <v>8</v>
      </c>
      <c r="B25" s="5"/>
      <c r="C25" s="14"/>
      <c r="D25" s="14"/>
      <c r="E25" s="14"/>
      <c r="F25" s="14"/>
    </row>
    <row r="26" spans="1:6" ht="16.5">
      <c r="A26" s="17" t="s">
        <v>10</v>
      </c>
      <c r="B26" s="17"/>
      <c r="C26" s="17"/>
      <c r="D26" s="17"/>
      <c r="E26" s="17"/>
      <c r="F26" s="17"/>
    </row>
    <row r="27" spans="1:6" ht="33" customHeight="1">
      <c r="A27" s="18" t="s">
        <v>12</v>
      </c>
      <c r="B27" s="18"/>
      <c r="C27" s="18"/>
      <c r="D27" s="18"/>
      <c r="E27" s="18"/>
      <c r="F27" s="18"/>
    </row>
  </sheetData>
  <sheetProtection/>
  <mergeCells count="25">
    <mergeCell ref="F20:F21"/>
    <mergeCell ref="A5:C5"/>
    <mergeCell ref="D5:D6"/>
    <mergeCell ref="E5:E6"/>
    <mergeCell ref="F5:F6"/>
    <mergeCell ref="A4:C4"/>
    <mergeCell ref="A19:C19"/>
    <mergeCell ref="E4:F4"/>
    <mergeCell ref="E19:F19"/>
    <mergeCell ref="A1:F1"/>
    <mergeCell ref="A16:F16"/>
    <mergeCell ref="A3:F3"/>
    <mergeCell ref="A18:F18"/>
    <mergeCell ref="A2:F2"/>
    <mergeCell ref="A11:F11"/>
    <mergeCell ref="F7:F9"/>
    <mergeCell ref="A12:F12"/>
    <mergeCell ref="A13:F13"/>
    <mergeCell ref="A26:F26"/>
    <mergeCell ref="A27:F27"/>
    <mergeCell ref="A17:F17"/>
    <mergeCell ref="F22:F24"/>
    <mergeCell ref="A20:C20"/>
    <mergeCell ref="D20:D21"/>
    <mergeCell ref="E20:E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2" width="12.625" style="0" customWidth="1"/>
    <col min="3" max="3" width="25.625" style="0" customWidth="1"/>
    <col min="4" max="4" width="10.625" style="0" customWidth="1"/>
    <col min="5" max="5" width="15.625" style="0" customWidth="1"/>
  </cols>
  <sheetData>
    <row r="1" spans="1:5" ht="19.5" customHeight="1">
      <c r="A1" s="33" t="s">
        <v>24</v>
      </c>
      <c r="B1" s="36"/>
      <c r="C1" s="36"/>
      <c r="D1" s="36"/>
      <c r="E1" s="48"/>
    </row>
    <row r="2" spans="1:5" ht="19.5" customHeight="1">
      <c r="A2" s="34" t="s">
        <v>25</v>
      </c>
      <c r="B2" s="35"/>
      <c r="C2" s="35"/>
      <c r="D2" s="35"/>
      <c r="E2" s="49"/>
    </row>
    <row r="3" spans="1:5" ht="19.5" customHeight="1">
      <c r="A3" s="30" t="s">
        <v>26</v>
      </c>
      <c r="B3" s="31"/>
      <c r="C3" s="31"/>
      <c r="D3" s="31"/>
      <c r="E3" s="50"/>
    </row>
    <row r="4" spans="1:5" ht="19.5" customHeight="1">
      <c r="A4" s="28" t="s">
        <v>7</v>
      </c>
      <c r="B4" s="40"/>
      <c r="C4" s="29"/>
      <c r="D4" s="27" t="s">
        <v>20</v>
      </c>
      <c r="E4" s="59">
        <f>D6+D7</f>
        <v>45000</v>
      </c>
    </row>
    <row r="5" spans="1:5" ht="19.5" customHeight="1">
      <c r="A5" s="25" t="s">
        <v>21</v>
      </c>
      <c r="B5" s="26"/>
      <c r="C5" s="3" t="s">
        <v>22</v>
      </c>
      <c r="D5" s="25" t="s">
        <v>23</v>
      </c>
      <c r="E5" s="26"/>
    </row>
    <row r="6" spans="1:5" ht="39.75" customHeight="1">
      <c r="A6" s="25" t="s">
        <v>27</v>
      </c>
      <c r="B6" s="26"/>
      <c r="C6" s="51">
        <f>ROUND(D6/D8,4)</f>
        <v>0.4444</v>
      </c>
      <c r="D6" s="55">
        <v>20000</v>
      </c>
      <c r="E6" s="56"/>
    </row>
    <row r="7" spans="1:5" ht="39.75" customHeight="1">
      <c r="A7" s="25" t="s">
        <v>28</v>
      </c>
      <c r="B7" s="26"/>
      <c r="C7" s="51">
        <f>ROUND(D7/D8,4)</f>
        <v>0.5556</v>
      </c>
      <c r="D7" s="55">
        <v>25000</v>
      </c>
      <c r="E7" s="56"/>
    </row>
    <row r="8" spans="1:5" ht="24.75" customHeight="1">
      <c r="A8" s="25" t="s">
        <v>5</v>
      </c>
      <c r="B8" s="43"/>
      <c r="C8" s="53">
        <f>C6+C7</f>
        <v>1</v>
      </c>
      <c r="D8" s="55">
        <f>D6+D7</f>
        <v>45000</v>
      </c>
      <c r="E8" s="56"/>
    </row>
    <row r="9" ht="16.5">
      <c r="A9" s="1" t="s">
        <v>9</v>
      </c>
    </row>
    <row r="10" spans="1:5" ht="16.5">
      <c r="A10" s="16" t="s">
        <v>11</v>
      </c>
      <c r="B10" s="16"/>
      <c r="C10" s="16"/>
      <c r="D10" s="16"/>
      <c r="E10" s="16"/>
    </row>
    <row r="11" spans="1:5" ht="31.5" customHeight="1">
      <c r="A11" s="15" t="s">
        <v>13</v>
      </c>
      <c r="B11" s="15"/>
      <c r="C11" s="15"/>
      <c r="D11" s="15"/>
      <c r="E11" s="15"/>
    </row>
    <row r="12" spans="1:5" ht="16.5">
      <c r="A12" s="16"/>
      <c r="B12" s="16"/>
      <c r="C12" s="16"/>
      <c r="D12" s="16"/>
      <c r="E12" s="16"/>
    </row>
    <row r="13" spans="1:5" ht="16.5">
      <c r="A13" s="1"/>
      <c r="B13" s="1"/>
      <c r="C13" s="1"/>
      <c r="D13" s="1"/>
      <c r="E13" s="1"/>
    </row>
    <row r="15" spans="1:5" ht="19.5" customHeight="1">
      <c r="A15" s="32" t="str">
        <f>A1</f>
        <v>花蓮縣富里鄉東竹國民小學</v>
      </c>
      <c r="B15" s="32"/>
      <c r="C15" s="32"/>
      <c r="D15" s="32"/>
      <c r="E15" s="32"/>
    </row>
    <row r="16" spans="1:5" ht="19.5" customHeight="1">
      <c r="A16" s="34" t="str">
        <f>A2</f>
        <v>支出科目分攤表   </v>
      </c>
      <c r="B16" s="35"/>
      <c r="C16" s="35"/>
      <c r="D16" s="35"/>
      <c r="E16" s="49"/>
    </row>
    <row r="17" spans="1:5" ht="19.5" customHeight="1">
      <c r="A17" s="45" t="str">
        <f>A3</f>
        <v>                              107年10月31日                  單位：新台幣元</v>
      </c>
      <c r="B17" s="46"/>
      <c r="C17" s="46"/>
      <c r="D17" s="46"/>
      <c r="E17" s="47"/>
    </row>
    <row r="18" spans="1:5" ht="19.5" customHeight="1">
      <c r="A18" s="38" t="str">
        <f>A4</f>
        <v>所屬年度月份：107年度10月份</v>
      </c>
      <c r="B18" s="39"/>
      <c r="C18" s="39"/>
      <c r="D18" s="37" t="str">
        <f>D4</f>
        <v>總金額</v>
      </c>
      <c r="E18" s="60">
        <f>E4</f>
        <v>45000</v>
      </c>
    </row>
    <row r="19" spans="1:5" ht="19.5" customHeight="1">
      <c r="A19" s="41" t="str">
        <f>A5</f>
        <v>分 攤 機 關 名 稱</v>
      </c>
      <c r="B19" s="26"/>
      <c r="C19" s="11" t="str">
        <f>C5</f>
        <v>分  攤  基  準</v>
      </c>
      <c r="D19" s="41" t="str">
        <f>D5</f>
        <v>分  攤  金  額</v>
      </c>
      <c r="E19" s="44"/>
    </row>
    <row r="20" spans="1:5" ht="39.75" customHeight="1">
      <c r="A20" s="41" t="str">
        <f>A6</f>
        <v>農糧署東區分署(107年推動食米學園計畫 )</v>
      </c>
      <c r="B20" s="26"/>
      <c r="C20" s="54">
        <f>C6</f>
        <v>0.4444</v>
      </c>
      <c r="D20" s="57">
        <f>D6</f>
        <v>20000</v>
      </c>
      <c r="E20" s="58"/>
    </row>
    <row r="21" spans="1:5" ht="39.75" customHeight="1">
      <c r="A21" s="41" t="str">
        <f>A7</f>
        <v>花蓮縣富里鄉東竹國民小學(5M4-514購置機械及設備)</v>
      </c>
      <c r="B21" s="26"/>
      <c r="C21" s="54">
        <f>C7</f>
        <v>0.5556</v>
      </c>
      <c r="D21" s="57">
        <f>D7</f>
        <v>25000</v>
      </c>
      <c r="E21" s="58"/>
    </row>
    <row r="22" spans="1:5" ht="24.75" customHeight="1">
      <c r="A22" s="38" t="str">
        <f>A8</f>
        <v>合計</v>
      </c>
      <c r="B22" s="42"/>
      <c r="C22" s="54">
        <f>C8</f>
        <v>1</v>
      </c>
      <c r="D22" s="57">
        <f>D8</f>
        <v>45000</v>
      </c>
      <c r="E22" s="58"/>
    </row>
    <row r="23" spans="1:5" ht="16.5">
      <c r="A23" s="8" t="s">
        <v>8</v>
      </c>
      <c r="B23" s="8"/>
      <c r="C23" s="14"/>
      <c r="D23" s="14"/>
      <c r="E23" s="14"/>
    </row>
    <row r="24" spans="1:5" ht="16.5">
      <c r="A24" s="17" t="s">
        <v>10</v>
      </c>
      <c r="B24" s="17"/>
      <c r="C24" s="17"/>
      <c r="D24" s="17"/>
      <c r="E24" s="17"/>
    </row>
    <row r="25" spans="1:5" ht="33" customHeight="1">
      <c r="A25" s="18" t="s">
        <v>12</v>
      </c>
      <c r="B25" s="18"/>
      <c r="C25" s="18"/>
      <c r="D25" s="18"/>
      <c r="E25" s="18"/>
    </row>
  </sheetData>
  <sheetProtection/>
  <mergeCells count="29">
    <mergeCell ref="A19:B19"/>
    <mergeCell ref="A20:B20"/>
    <mergeCell ref="A21:B21"/>
    <mergeCell ref="A22:B22"/>
    <mergeCell ref="D19:E19"/>
    <mergeCell ref="D20:E20"/>
    <mergeCell ref="D21:E21"/>
    <mergeCell ref="D22:E22"/>
    <mergeCell ref="A24:E24"/>
    <mergeCell ref="A25:E25"/>
    <mergeCell ref="A5:B5"/>
    <mergeCell ref="D5:E5"/>
    <mergeCell ref="D6:E6"/>
    <mergeCell ref="D7:E7"/>
    <mergeCell ref="D8:E8"/>
    <mergeCell ref="A6:B6"/>
    <mergeCell ref="A7:B7"/>
    <mergeCell ref="A11:E11"/>
    <mergeCell ref="A12:E12"/>
    <mergeCell ref="A15:E15"/>
    <mergeCell ref="A16:E16"/>
    <mergeCell ref="A17:E17"/>
    <mergeCell ref="A18:C18"/>
    <mergeCell ref="A1:E1"/>
    <mergeCell ref="A2:E2"/>
    <mergeCell ref="A3:E3"/>
    <mergeCell ref="A10:E10"/>
    <mergeCell ref="A8:B8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2018-10-31T02:49:05Z</cp:lastPrinted>
  <dcterms:created xsi:type="dcterms:W3CDTF">2015-11-10T05:05:07Z</dcterms:created>
  <dcterms:modified xsi:type="dcterms:W3CDTF">2018-10-31T02:49:07Z</dcterms:modified>
  <cp:category/>
  <cp:version/>
  <cp:contentType/>
  <cp:contentStatus/>
</cp:coreProperties>
</file>