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71" yWindow="65266" windowWidth="15090" windowHeight="8580" activeTab="1"/>
  </bookViews>
  <sheets>
    <sheet name="旅費" sheetId="1" r:id="rId1"/>
    <sheet name="出差請示單" sheetId="2" r:id="rId2"/>
  </sheets>
  <definedNames/>
  <calcPr fullCalcOnLoad="1"/>
</workbook>
</file>

<file path=xl/sharedStrings.xml><?xml version="1.0" encoding="utf-8"?>
<sst xmlns="http://schemas.openxmlformats.org/spreadsheetml/2006/main" count="106" uniqueCount="83">
  <si>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</si>
  <si>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</si>
  <si>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</si>
  <si>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</si>
  <si>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</si>
  <si>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</si>
  <si>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</si>
  <si>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</si>
  <si>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</si>
  <si>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</si>
  <si>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</si>
  <si>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</si>
  <si>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</si>
  <si>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</si>
  <si>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</si>
  <si>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</si>
  <si>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</si>
  <si>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 xml:space="preserve">  憑           證         黏         貼         線</t>
  </si>
  <si>
    <t>交通費</t>
  </si>
  <si>
    <t>具領人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</si>
  <si>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</si>
  <si>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單位</t>
  </si>
  <si>
    <t>蓋章</t>
  </si>
  <si>
    <t>憑證編號</t>
  </si>
  <si>
    <t>金額</t>
  </si>
  <si>
    <t>茲收到</t>
  </si>
  <si>
    <t>第      號</t>
  </si>
  <si>
    <t>官等</t>
  </si>
  <si>
    <t>公差地點及事由</t>
  </si>
  <si>
    <t>-</t>
  </si>
  <si>
    <t>月</t>
  </si>
  <si>
    <t>日</t>
  </si>
  <si>
    <t>出差路程</t>
  </si>
  <si>
    <t>蓋章</t>
  </si>
  <si>
    <t>出差工作紀要</t>
  </si>
  <si>
    <t>預借旅費</t>
  </si>
  <si>
    <t>出差         事由</t>
  </si>
  <si>
    <t>出差      事由</t>
  </si>
  <si>
    <t>公差人   姓名</t>
  </si>
  <si>
    <t>職務人         代理人</t>
  </si>
  <si>
    <t>職稱</t>
  </si>
  <si>
    <t>所屬       單位</t>
  </si>
  <si>
    <t>所屬   單位</t>
  </si>
  <si>
    <t>姓名</t>
  </si>
  <si>
    <t>備註</t>
  </si>
  <si>
    <t xml:space="preserve">          二、代理公差人以代理一人為限，臨時人員不得代理委任以上職務。</t>
  </si>
  <si>
    <t xml:space="preserve">          三、本聯送人事存查。</t>
  </si>
  <si>
    <t>公差證第             號</t>
  </si>
  <si>
    <t>副分局長</t>
  </si>
  <si>
    <t>人事</t>
  </si>
  <si>
    <t>官等</t>
  </si>
  <si>
    <t>單位主管</t>
  </si>
  <si>
    <t>出差人</t>
  </si>
  <si>
    <t>機關首長</t>
  </si>
  <si>
    <t>人事</t>
  </si>
  <si>
    <t>申請單位</t>
  </si>
  <si>
    <t>單位主管</t>
  </si>
  <si>
    <t>人事銷差登記</t>
  </si>
  <si>
    <t>會計</t>
  </si>
  <si>
    <t>合計</t>
  </si>
  <si>
    <t>花蓮縣東竹國民小學出差旅費</t>
  </si>
  <si>
    <r>
      <t>花蓮縣東竹國民小學員工出差申請單</t>
    </r>
    <r>
      <rPr>
        <sz val="18"/>
        <rFont val="Times New Roman"/>
        <family val="1"/>
      </rPr>
      <t xml:space="preserve">  </t>
    </r>
  </si>
  <si>
    <r>
      <t>花蓮縣東竹國民小學員工出差單</t>
    </r>
    <r>
      <rPr>
        <sz val="18"/>
        <rFont val="Times New Roman"/>
        <family val="1"/>
      </rPr>
      <t xml:space="preserve">  </t>
    </r>
  </si>
  <si>
    <t>花蓮縣富里鄉東竹國民小學員工出差報告表</t>
  </si>
  <si>
    <t>出差人</t>
  </si>
  <si>
    <t>單位主管</t>
  </si>
  <si>
    <t xml:space="preserve">          一、應於返所後七日內檢同單據聯同本單送人事銷差。</t>
  </si>
  <si>
    <t>公差證第             號</t>
  </si>
  <si>
    <t xml:space="preserve">          二、本表黏貼於出差報告表。</t>
  </si>
  <si>
    <t>差旅費</t>
  </si>
  <si>
    <t>至</t>
  </si>
  <si>
    <t>起</t>
  </si>
  <si>
    <t>自</t>
  </si>
  <si>
    <t>止</t>
  </si>
  <si>
    <t>機關長官</t>
  </si>
  <si>
    <t xml:space="preserve"> </t>
  </si>
  <si>
    <t>幹事</t>
  </si>
  <si>
    <t>教師</t>
  </si>
  <si>
    <t>玉里→花蓮</t>
  </si>
  <si>
    <t>花蓮→玉里</t>
  </si>
  <si>
    <t>至花蓮縣衛生局大禮堂參加公教人員重審結果及教育人員107/8/1以後退休申請作業說明會</t>
  </si>
  <si>
    <t>各校經常門分支計畫</t>
  </si>
  <si>
    <t>注意事項：一、出差時間、行程應連續不斷。如有間斷應另行填單申請，本表不敷填寫時，應用另紙接上。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</si>
</sst>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0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 shrinkToFit="1"/>
      <protection locked="0"/>
    </xf>
    <xf numFmtId="41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distributed" vertical="center" shrinkToFit="1"/>
    </xf>
    <xf numFmtId="41" fontId="15" fillId="0" borderId="10" xfId="0" applyNumberFormat="1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41" fontId="2" fillId="0" borderId="15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41" fontId="2" fillId="0" borderId="2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7" fillId="0" borderId="2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4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41" fontId="0" fillId="0" borderId="17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distributed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B11" sqref="B11"/>
    </sheetView>
  </sheetViews>
  <sheetFormatPr defaultColWidth="8.87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9.50390625" style="1" customWidth="1"/>
    <col min="8" max="8" width="8.25390625" style="1" customWidth="1"/>
    <col min="9" max="9" width="6.875" style="1" customWidth="1"/>
    <col min="10" max="10" width="7.25390625" style="1" customWidth="1"/>
    <col min="11" max="11" width="7.00390625" style="1" customWidth="1"/>
    <col min="12" max="12" width="6.50390625" style="1" customWidth="1"/>
    <col min="13" max="18" width="2.125" style="1" customWidth="1"/>
    <col min="19" max="16384" width="8.875" style="1" customWidth="1"/>
  </cols>
  <sheetData>
    <row r="1" ht="3" customHeight="1"/>
    <row r="2" spans="1:13" ht="27" customHeight="1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7.25" customHeight="1">
      <c r="A3" s="81" t="s">
        <v>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8" ht="21" customHeight="1">
      <c r="A4" s="44" t="s">
        <v>23</v>
      </c>
      <c r="B4" s="45"/>
      <c r="C4" s="46"/>
      <c r="D4" s="53" t="s">
        <v>10</v>
      </c>
      <c r="E4" s="55"/>
      <c r="F4" s="54"/>
      <c r="G4" s="53" t="s">
        <v>11</v>
      </c>
      <c r="H4" s="54"/>
      <c r="I4" s="53" t="s">
        <v>12</v>
      </c>
      <c r="J4" s="54"/>
      <c r="K4" s="53" t="s">
        <v>24</v>
      </c>
      <c r="L4" s="54"/>
      <c r="M4" s="53" t="s">
        <v>13</v>
      </c>
      <c r="N4" s="55"/>
      <c r="O4" s="55"/>
      <c r="P4" s="55"/>
      <c r="Q4" s="55"/>
      <c r="R4" s="54"/>
    </row>
    <row r="5" spans="1:18" ht="23.25" customHeight="1">
      <c r="A5" s="48" t="s">
        <v>26</v>
      </c>
      <c r="B5" s="58"/>
      <c r="C5" s="49"/>
      <c r="D5" s="41">
        <v>532</v>
      </c>
      <c r="E5" s="42"/>
      <c r="F5" s="43"/>
      <c r="G5" s="41" t="s">
        <v>81</v>
      </c>
      <c r="H5" s="43"/>
      <c r="I5" s="89">
        <v>231</v>
      </c>
      <c r="J5" s="90"/>
      <c r="K5" s="51">
        <f>M16</f>
        <v>378</v>
      </c>
      <c r="L5" s="52"/>
      <c r="M5" s="53" t="s">
        <v>69</v>
      </c>
      <c r="N5" s="55"/>
      <c r="O5" s="55"/>
      <c r="P5" s="55"/>
      <c r="Q5" s="55"/>
      <c r="R5" s="54"/>
    </row>
    <row r="6" spans="1:18" ht="21" customHeight="1">
      <c r="A6" s="48" t="s">
        <v>14</v>
      </c>
      <c r="B6" s="49"/>
      <c r="C6" s="47">
        <f>'出差請示單'!G3</f>
        <v>0</v>
      </c>
      <c r="D6" s="47"/>
      <c r="E6" s="31" t="s">
        <v>15</v>
      </c>
      <c r="F6" s="47" t="str">
        <f>'出差請示單'!L3</f>
        <v>幹事</v>
      </c>
      <c r="G6" s="47"/>
      <c r="H6" s="32" t="s">
        <v>27</v>
      </c>
      <c r="I6" s="33"/>
      <c r="J6" s="31" t="s">
        <v>21</v>
      </c>
      <c r="K6" s="47">
        <f>'出差請示單'!C3</f>
        <v>0</v>
      </c>
      <c r="L6" s="50"/>
      <c r="M6" s="14" t="s">
        <v>72</v>
      </c>
      <c r="N6" s="34">
        <f>'出差請示單'!A7</f>
        <v>0</v>
      </c>
      <c r="O6" s="14" t="s">
        <v>1</v>
      </c>
      <c r="P6" s="34">
        <f>'出差請示單'!B7</f>
        <v>0</v>
      </c>
      <c r="Q6" s="14" t="s">
        <v>0</v>
      </c>
      <c r="R6" s="14" t="s">
        <v>71</v>
      </c>
    </row>
    <row r="7" spans="1:18" ht="24" customHeight="1">
      <c r="A7" s="59" t="s">
        <v>28</v>
      </c>
      <c r="B7" s="60"/>
      <c r="C7" s="61"/>
      <c r="D7" s="62" t="str">
        <f>'出差請示單'!C5</f>
        <v>至花蓮縣衛生局大禮堂參加公教人員重審結果及教育人員107/8/1以後退休申請作業說明會</v>
      </c>
      <c r="E7" s="63"/>
      <c r="F7" s="63"/>
      <c r="G7" s="63"/>
      <c r="H7" s="63"/>
      <c r="I7" s="63"/>
      <c r="J7" s="63"/>
      <c r="K7" s="63"/>
      <c r="L7" s="64"/>
      <c r="M7" s="14" t="s">
        <v>70</v>
      </c>
      <c r="N7" s="34">
        <f>'出差請示單'!A8</f>
        <v>0</v>
      </c>
      <c r="O7" s="14" t="s">
        <v>1</v>
      </c>
      <c r="P7" s="34">
        <f>'出差請示單'!B8</f>
        <v>0</v>
      </c>
      <c r="Q7" s="14" t="s">
        <v>0</v>
      </c>
      <c r="R7" s="14" t="s">
        <v>73</v>
      </c>
    </row>
    <row r="8" spans="1:18" ht="18" customHeight="1">
      <c r="A8" s="83">
        <v>107</v>
      </c>
      <c r="B8" s="84"/>
      <c r="C8" s="65" t="s">
        <v>2</v>
      </c>
      <c r="D8" s="66"/>
      <c r="E8" s="67"/>
      <c r="F8" s="36" t="s">
        <v>18</v>
      </c>
      <c r="G8" s="37"/>
      <c r="H8" s="37"/>
      <c r="I8" s="38"/>
      <c r="J8" s="39" t="s">
        <v>6</v>
      </c>
      <c r="K8" s="39" t="s">
        <v>7</v>
      </c>
      <c r="L8" s="57" t="s">
        <v>8</v>
      </c>
      <c r="M8" s="86" t="s">
        <v>9</v>
      </c>
      <c r="N8" s="76"/>
      <c r="O8" s="76"/>
      <c r="P8" s="76"/>
      <c r="Q8" s="76"/>
      <c r="R8" s="76"/>
    </row>
    <row r="9" spans="1:18" ht="18.75" customHeight="1">
      <c r="A9" s="4" t="s">
        <v>1</v>
      </c>
      <c r="B9" s="4" t="s">
        <v>0</v>
      </c>
      <c r="C9" s="68"/>
      <c r="D9" s="69"/>
      <c r="E9" s="70"/>
      <c r="F9" s="2" t="s">
        <v>5</v>
      </c>
      <c r="G9" s="2" t="s">
        <v>3</v>
      </c>
      <c r="H9" s="2" t="s">
        <v>4</v>
      </c>
      <c r="I9" s="2" t="s">
        <v>16</v>
      </c>
      <c r="J9" s="40"/>
      <c r="K9" s="40"/>
      <c r="L9" s="57"/>
      <c r="M9" s="86"/>
      <c r="N9" s="76"/>
      <c r="O9" s="76"/>
      <c r="P9" s="76"/>
      <c r="Q9" s="76"/>
      <c r="R9" s="76"/>
    </row>
    <row r="10" spans="1:18" ht="19.5" customHeight="1">
      <c r="A10" s="25">
        <f>'出差請示單'!A21</f>
        <v>0</v>
      </c>
      <c r="B10" s="25">
        <f>'出差請示單'!B21</f>
        <v>0</v>
      </c>
      <c r="C10" s="57" t="str">
        <f>'出差請示單'!C21</f>
        <v>玉里→花蓮</v>
      </c>
      <c r="D10" s="57"/>
      <c r="E10" s="57"/>
      <c r="F10" s="26"/>
      <c r="G10" s="26"/>
      <c r="H10" s="26">
        <v>189</v>
      </c>
      <c r="I10" s="26"/>
      <c r="J10" s="26"/>
      <c r="K10" s="26"/>
      <c r="L10" s="26"/>
      <c r="M10" s="75">
        <f>SUM(F10:L10)</f>
        <v>189</v>
      </c>
      <c r="N10" s="76"/>
      <c r="O10" s="76"/>
      <c r="P10" s="76"/>
      <c r="Q10" s="76"/>
      <c r="R10" s="76"/>
    </row>
    <row r="11" spans="1:18" ht="19.5" customHeight="1">
      <c r="A11" s="25">
        <f>'出差請示單'!A22</f>
        <v>0</v>
      </c>
      <c r="B11" s="25">
        <f>'出差請示單'!B22</f>
        <v>0</v>
      </c>
      <c r="C11" s="57" t="str">
        <f>'出差請示單'!C22</f>
        <v>花蓮→玉里</v>
      </c>
      <c r="D11" s="57"/>
      <c r="E11" s="57"/>
      <c r="F11" s="26"/>
      <c r="G11" s="26"/>
      <c r="H11" s="26">
        <v>189</v>
      </c>
      <c r="I11" s="26"/>
      <c r="J11" s="26"/>
      <c r="K11" s="26"/>
      <c r="L11" s="26"/>
      <c r="M11" s="75">
        <f aca="true" t="shared" si="0" ref="M11:M16">SUM(F11:L11)</f>
        <v>189</v>
      </c>
      <c r="N11" s="76"/>
      <c r="O11" s="76"/>
      <c r="P11" s="76"/>
      <c r="Q11" s="76"/>
      <c r="R11" s="76"/>
    </row>
    <row r="12" spans="1:18" ht="19.5" customHeight="1">
      <c r="A12" s="25">
        <f>'出差請示單'!A23</f>
        <v>0</v>
      </c>
      <c r="B12" s="25">
        <f>'出差請示單'!B23</f>
        <v>0</v>
      </c>
      <c r="C12" s="57">
        <f>'出差請示單'!C23</f>
        <v>0</v>
      </c>
      <c r="D12" s="57"/>
      <c r="E12" s="57"/>
      <c r="F12" s="26"/>
      <c r="G12" s="26" t="s">
        <v>75</v>
      </c>
      <c r="H12" s="26"/>
      <c r="I12" s="26"/>
      <c r="J12" s="26"/>
      <c r="K12" s="26"/>
      <c r="L12" s="26"/>
      <c r="M12" s="75">
        <f t="shared" si="0"/>
        <v>0</v>
      </c>
      <c r="N12" s="76"/>
      <c r="O12" s="76"/>
      <c r="P12" s="76"/>
      <c r="Q12" s="76"/>
      <c r="R12" s="76"/>
    </row>
    <row r="13" spans="1:18" ht="19.5" customHeight="1">
      <c r="A13" s="25"/>
      <c r="B13" s="25"/>
      <c r="C13" s="56"/>
      <c r="D13" s="57"/>
      <c r="E13" s="57"/>
      <c r="F13" s="26"/>
      <c r="G13" s="26"/>
      <c r="H13" s="26"/>
      <c r="I13" s="26"/>
      <c r="J13" s="26"/>
      <c r="K13" s="26"/>
      <c r="L13" s="26"/>
      <c r="M13" s="75">
        <f t="shared" si="0"/>
        <v>0</v>
      </c>
      <c r="N13" s="76"/>
      <c r="O13" s="76"/>
      <c r="P13" s="76"/>
      <c r="Q13" s="76"/>
      <c r="R13" s="76"/>
    </row>
    <row r="14" spans="1:18" ht="19.5" customHeight="1">
      <c r="A14" s="25"/>
      <c r="B14" s="25"/>
      <c r="C14" s="56"/>
      <c r="D14" s="57"/>
      <c r="E14" s="57"/>
      <c r="F14" s="26"/>
      <c r="G14" s="26"/>
      <c r="H14" s="26"/>
      <c r="I14" s="26"/>
      <c r="J14" s="26"/>
      <c r="K14" s="26"/>
      <c r="L14" s="26"/>
      <c r="M14" s="75">
        <f t="shared" si="0"/>
        <v>0</v>
      </c>
      <c r="N14" s="76"/>
      <c r="O14" s="76"/>
      <c r="P14" s="76"/>
      <c r="Q14" s="76"/>
      <c r="R14" s="76"/>
    </row>
    <row r="15" spans="1:18" ht="19.5" customHeight="1">
      <c r="A15" s="25"/>
      <c r="B15" s="25"/>
      <c r="C15" s="57" t="s">
        <v>29</v>
      </c>
      <c r="D15" s="57"/>
      <c r="E15" s="57"/>
      <c r="F15" s="26"/>
      <c r="G15" s="26"/>
      <c r="H15" s="26"/>
      <c r="I15" s="26"/>
      <c r="J15" s="26"/>
      <c r="K15" s="26"/>
      <c r="L15" s="26"/>
      <c r="M15" s="75">
        <f t="shared" si="0"/>
        <v>0</v>
      </c>
      <c r="N15" s="76"/>
      <c r="O15" s="76"/>
      <c r="P15" s="76"/>
      <c r="Q15" s="76"/>
      <c r="R15" s="76"/>
    </row>
    <row r="16" spans="1:18" ht="21.75" customHeight="1">
      <c r="A16" s="85" t="s">
        <v>59</v>
      </c>
      <c r="B16" s="85"/>
      <c r="C16" s="85"/>
      <c r="D16" s="85"/>
      <c r="E16" s="85"/>
      <c r="F16" s="3">
        <f aca="true" t="shared" si="1" ref="F16:L16">SUM(F10:F15)</f>
        <v>0</v>
      </c>
      <c r="G16" s="3">
        <f t="shared" si="1"/>
        <v>0</v>
      </c>
      <c r="H16" s="3">
        <f t="shared" si="1"/>
        <v>378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75">
        <f t="shared" si="0"/>
        <v>378</v>
      </c>
      <c r="N16" s="76"/>
      <c r="O16" s="76"/>
      <c r="P16" s="76"/>
      <c r="Q16" s="76"/>
      <c r="R16" s="76"/>
    </row>
    <row r="17" spans="1:18" ht="25.5" customHeight="1">
      <c r="A17" s="71" t="s">
        <v>55</v>
      </c>
      <c r="B17" s="72"/>
      <c r="C17" s="72"/>
      <c r="D17" s="71" t="s">
        <v>56</v>
      </c>
      <c r="E17" s="72"/>
      <c r="F17" s="72"/>
      <c r="G17" s="87" t="s">
        <v>57</v>
      </c>
      <c r="H17" s="88"/>
      <c r="I17" s="71" t="s">
        <v>58</v>
      </c>
      <c r="J17" s="72"/>
      <c r="K17" s="72"/>
      <c r="L17" s="91" t="s">
        <v>74</v>
      </c>
      <c r="M17" s="92"/>
      <c r="N17" s="92"/>
      <c r="O17" s="93"/>
      <c r="P17" s="93"/>
      <c r="Q17" s="93"/>
      <c r="R17" s="94"/>
    </row>
    <row r="18" spans="1:18" ht="36.75" customHeight="1">
      <c r="A18" s="95"/>
      <c r="B18" s="96"/>
      <c r="C18" s="96"/>
      <c r="D18" s="95"/>
      <c r="E18" s="96"/>
      <c r="F18" s="96"/>
      <c r="G18" s="95"/>
      <c r="H18" s="96"/>
      <c r="I18" s="95"/>
      <c r="J18" s="96"/>
      <c r="K18" s="96"/>
      <c r="L18" s="75"/>
      <c r="M18" s="76"/>
      <c r="N18" s="76"/>
      <c r="O18" s="76"/>
      <c r="P18" s="76"/>
      <c r="Q18" s="76"/>
      <c r="R18" s="76"/>
    </row>
    <row r="19" ht="6" customHeight="1"/>
    <row r="20" spans="1:18" ht="16.5">
      <c r="A20" s="77" t="s">
        <v>17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s="78"/>
      <c r="Q20" s="78"/>
      <c r="R20" s="78"/>
    </row>
    <row r="23" ht="57" customHeight="1">
      <c r="R23" s="1">
        <v>8</v>
      </c>
    </row>
    <row r="24" ht="82.5" customHeight="1"/>
    <row r="25" ht="24.75" customHeight="1"/>
    <row r="26" ht="81" customHeight="1"/>
    <row r="27" spans="1:13" ht="24" customHeight="1">
      <c r="A27" s="7"/>
      <c r="B27" s="8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33.75" customHeight="1">
      <c r="A28" s="27"/>
      <c r="B28" s="28"/>
      <c r="C28" s="29"/>
      <c r="D28" s="28"/>
      <c r="E28" s="28"/>
      <c r="F28" s="30" t="s">
        <v>60</v>
      </c>
      <c r="G28" s="73">
        <f>M16</f>
        <v>378</v>
      </c>
      <c r="H28" s="73"/>
      <c r="I28" s="73"/>
      <c r="J28" s="73"/>
      <c r="K28" s="73"/>
      <c r="L28" s="73"/>
      <c r="M28" s="74"/>
    </row>
    <row r="29" spans="1:13" ht="32.25" customHeight="1">
      <c r="A29" s="10"/>
      <c r="B29" s="11"/>
      <c r="C29" s="11"/>
      <c r="D29" s="11"/>
      <c r="E29" s="11"/>
      <c r="F29" s="11"/>
      <c r="G29" s="11"/>
      <c r="H29" s="12" t="s">
        <v>19</v>
      </c>
      <c r="I29" s="79">
        <f>C6</f>
        <v>0</v>
      </c>
      <c r="J29" s="79"/>
      <c r="K29" s="79"/>
      <c r="L29" s="11" t="s">
        <v>22</v>
      </c>
      <c r="M29" s="13"/>
    </row>
  </sheetData>
  <sheetProtection/>
  <mergeCells count="54">
    <mergeCell ref="A18:C18"/>
    <mergeCell ref="D18:F18"/>
    <mergeCell ref="G18:H18"/>
    <mergeCell ref="I18:K18"/>
    <mergeCell ref="A17:C17"/>
    <mergeCell ref="G5:H5"/>
    <mergeCell ref="I5:J5"/>
    <mergeCell ref="L17:R17"/>
    <mergeCell ref="M11:R11"/>
    <mergeCell ref="M12:R12"/>
    <mergeCell ref="M13:R13"/>
    <mergeCell ref="M14:R14"/>
    <mergeCell ref="M15:R15"/>
    <mergeCell ref="M16:R16"/>
    <mergeCell ref="I29:K29"/>
    <mergeCell ref="A2:M2"/>
    <mergeCell ref="A3:M3"/>
    <mergeCell ref="C15:E15"/>
    <mergeCell ref="A8:B8"/>
    <mergeCell ref="A16:E16"/>
    <mergeCell ref="M4:R4"/>
    <mergeCell ref="M5:R5"/>
    <mergeCell ref="M8:R9"/>
    <mergeCell ref="M10:R10"/>
    <mergeCell ref="C11:E11"/>
    <mergeCell ref="C10:E10"/>
    <mergeCell ref="C12:E12"/>
    <mergeCell ref="C13:E13"/>
    <mergeCell ref="D17:F17"/>
    <mergeCell ref="G28:M28"/>
    <mergeCell ref="L18:R18"/>
    <mergeCell ref="A20:R20"/>
    <mergeCell ref="G17:H17"/>
    <mergeCell ref="I17:K17"/>
    <mergeCell ref="K4:L4"/>
    <mergeCell ref="D4:F4"/>
    <mergeCell ref="G4:H4"/>
    <mergeCell ref="I4:J4"/>
    <mergeCell ref="C14:E14"/>
    <mergeCell ref="A5:C5"/>
    <mergeCell ref="A7:C7"/>
    <mergeCell ref="D7:L7"/>
    <mergeCell ref="L8:L9"/>
    <mergeCell ref="C8:E9"/>
    <mergeCell ref="F8:I8"/>
    <mergeCell ref="J8:J9"/>
    <mergeCell ref="K8:K9"/>
    <mergeCell ref="D5:F5"/>
    <mergeCell ref="A4:C4"/>
    <mergeCell ref="F6:G6"/>
    <mergeCell ref="C6:D6"/>
    <mergeCell ref="A6:B6"/>
    <mergeCell ref="K6:L6"/>
    <mergeCell ref="K5:L5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PageLayoutView="0" workbookViewId="0" topLeftCell="A1">
      <selection activeCell="X11" sqref="X11"/>
    </sheetView>
  </sheetViews>
  <sheetFormatPr defaultColWidth="8.875" defaultRowHeight="16.5"/>
  <cols>
    <col min="1" max="2" width="3.75390625" style="17" customWidth="1"/>
    <col min="3" max="3" width="3.125" style="17" customWidth="1"/>
    <col min="4" max="4" width="7.50390625" style="17" customWidth="1"/>
    <col min="5" max="5" width="3.375" style="17" customWidth="1"/>
    <col min="6" max="6" width="7.50390625" style="17" customWidth="1"/>
    <col min="7" max="7" width="4.25390625" style="17" customWidth="1"/>
    <col min="8" max="8" width="6.875" style="17" customWidth="1"/>
    <col min="9" max="9" width="2.75390625" style="17" customWidth="1"/>
    <col min="10" max="11" width="3.75390625" style="17" customWidth="1"/>
    <col min="12" max="12" width="5.375" style="17" customWidth="1"/>
    <col min="13" max="13" width="4.125" style="17" customWidth="1"/>
    <col min="14" max="14" width="5.00390625" style="17" customWidth="1"/>
    <col min="15" max="16" width="5.25390625" style="17" customWidth="1"/>
    <col min="17" max="17" width="2.50390625" style="17" customWidth="1"/>
    <col min="18" max="18" width="13.875" style="17" customWidth="1"/>
    <col min="19" max="16384" width="8.875" style="17" customWidth="1"/>
  </cols>
  <sheetData>
    <row r="1" ht="3" customHeight="1"/>
    <row r="2" spans="1:18" ht="27" customHeight="1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29.25" customHeight="1">
      <c r="A3" s="138" t="s">
        <v>41</v>
      </c>
      <c r="B3" s="138"/>
      <c r="C3" s="44"/>
      <c r="D3" s="45"/>
      <c r="E3" s="46"/>
      <c r="F3" s="20" t="s">
        <v>38</v>
      </c>
      <c r="G3" s="136"/>
      <c r="H3" s="136"/>
      <c r="I3" s="137"/>
      <c r="J3" s="120" t="s">
        <v>40</v>
      </c>
      <c r="K3" s="120"/>
      <c r="L3" s="130" t="s">
        <v>76</v>
      </c>
      <c r="M3" s="131"/>
      <c r="N3" s="23" t="s">
        <v>27</v>
      </c>
      <c r="O3" s="34"/>
      <c r="P3" s="14" t="s">
        <v>33</v>
      </c>
      <c r="Q3" s="120"/>
      <c r="R3" s="120"/>
    </row>
    <row r="4" spans="1:18" ht="31.5" customHeight="1">
      <c r="A4" s="138" t="s">
        <v>41</v>
      </c>
      <c r="B4" s="138"/>
      <c r="C4" s="44"/>
      <c r="D4" s="45"/>
      <c r="E4" s="46"/>
      <c r="F4" s="20" t="s">
        <v>39</v>
      </c>
      <c r="G4" s="136"/>
      <c r="H4" s="136"/>
      <c r="I4" s="137"/>
      <c r="J4" s="120" t="s">
        <v>40</v>
      </c>
      <c r="K4" s="120"/>
      <c r="L4" s="134" t="s">
        <v>77</v>
      </c>
      <c r="M4" s="134"/>
      <c r="N4" s="23" t="s">
        <v>27</v>
      </c>
      <c r="O4" s="14"/>
      <c r="P4" s="14" t="s">
        <v>33</v>
      </c>
      <c r="Q4" s="120"/>
      <c r="R4" s="120"/>
    </row>
    <row r="5" spans="1:18" ht="33.75" customHeight="1">
      <c r="A5" s="135" t="s">
        <v>37</v>
      </c>
      <c r="B5" s="135"/>
      <c r="C5" s="149" t="s">
        <v>80</v>
      </c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1" customHeight="1">
      <c r="A6" s="2" t="s">
        <v>1</v>
      </c>
      <c r="B6" s="2" t="s">
        <v>0</v>
      </c>
      <c r="C6" s="95" t="s">
        <v>32</v>
      </c>
      <c r="D6" s="95"/>
      <c r="E6" s="96"/>
      <c r="F6" s="96"/>
      <c r="G6" s="96"/>
      <c r="H6" s="95" t="s">
        <v>13</v>
      </c>
      <c r="I6" s="96"/>
      <c r="J6" s="2" t="s">
        <v>1</v>
      </c>
      <c r="K6" s="2" t="s">
        <v>0</v>
      </c>
      <c r="L6" s="95" t="s">
        <v>32</v>
      </c>
      <c r="M6" s="96"/>
      <c r="N6" s="96"/>
      <c r="O6" s="96"/>
      <c r="P6" s="96"/>
      <c r="Q6" s="96"/>
      <c r="R6" s="6" t="s">
        <v>44</v>
      </c>
    </row>
    <row r="7" spans="1:18" ht="24" customHeight="1">
      <c r="A7" s="19"/>
      <c r="B7" s="19"/>
      <c r="C7" s="86" t="s">
        <v>78</v>
      </c>
      <c r="D7" s="86"/>
      <c r="E7" s="114"/>
      <c r="F7" s="114"/>
      <c r="G7" s="114"/>
      <c r="H7" s="132"/>
      <c r="I7" s="133"/>
      <c r="J7" s="19"/>
      <c r="K7" s="19"/>
      <c r="L7" s="75"/>
      <c r="M7" s="75"/>
      <c r="N7" s="75"/>
      <c r="O7" s="75"/>
      <c r="P7" s="75"/>
      <c r="Q7" s="76"/>
      <c r="R7" s="3"/>
    </row>
    <row r="8" spans="1:18" ht="24" customHeight="1">
      <c r="A8" s="19"/>
      <c r="B8" s="19"/>
      <c r="C8" s="86" t="s">
        <v>79</v>
      </c>
      <c r="D8" s="86"/>
      <c r="E8" s="114"/>
      <c r="F8" s="114"/>
      <c r="G8" s="114"/>
      <c r="H8" s="132"/>
      <c r="I8" s="133"/>
      <c r="J8" s="19"/>
      <c r="K8" s="19"/>
      <c r="L8" s="75"/>
      <c r="M8" s="75"/>
      <c r="N8" s="75"/>
      <c r="O8" s="75"/>
      <c r="P8" s="75"/>
      <c r="Q8" s="76"/>
      <c r="R8" s="3"/>
    </row>
    <row r="9" spans="1:18" ht="24" customHeight="1">
      <c r="A9" s="19"/>
      <c r="B9" s="19"/>
      <c r="C9" s="86"/>
      <c r="D9" s="86"/>
      <c r="E9" s="114"/>
      <c r="F9" s="114"/>
      <c r="G9" s="114"/>
      <c r="H9" s="132"/>
      <c r="I9" s="133"/>
      <c r="J9" s="19"/>
      <c r="K9" s="19"/>
      <c r="L9" s="75"/>
      <c r="M9" s="75"/>
      <c r="N9" s="75"/>
      <c r="O9" s="75"/>
      <c r="P9" s="75"/>
      <c r="Q9" s="76"/>
      <c r="R9" s="3"/>
    </row>
    <row r="10" spans="1:18" s="24" customFormat="1" ht="21" customHeight="1">
      <c r="A10" s="126" t="s">
        <v>52</v>
      </c>
      <c r="B10" s="97"/>
      <c r="C10" s="97"/>
      <c r="D10" s="97"/>
      <c r="E10" s="139"/>
      <c r="F10" s="91" t="s">
        <v>51</v>
      </c>
      <c r="G10" s="113"/>
      <c r="H10" s="113"/>
      <c r="I10" s="113"/>
      <c r="J10" s="125"/>
      <c r="K10" s="126" t="s">
        <v>54</v>
      </c>
      <c r="L10" s="113"/>
      <c r="M10" s="113"/>
      <c r="N10" s="113"/>
      <c r="O10" s="125"/>
      <c r="P10" s="91" t="s">
        <v>53</v>
      </c>
      <c r="Q10" s="113"/>
      <c r="R10" s="125"/>
    </row>
    <row r="11" spans="1:18" s="24" customFormat="1" ht="38.25" customHeight="1">
      <c r="A11" s="126"/>
      <c r="B11" s="97"/>
      <c r="C11" s="97"/>
      <c r="D11" s="97"/>
      <c r="E11" s="139"/>
      <c r="F11" s="91"/>
      <c r="G11" s="113"/>
      <c r="H11" s="113" t="s">
        <v>49</v>
      </c>
      <c r="I11" s="113"/>
      <c r="J11" s="125"/>
      <c r="K11" s="126"/>
      <c r="L11" s="113"/>
      <c r="M11" s="113"/>
      <c r="N11" s="113" t="s">
        <v>48</v>
      </c>
      <c r="O11" s="125"/>
      <c r="P11" s="91"/>
      <c r="Q11" s="113"/>
      <c r="R11" s="125"/>
    </row>
    <row r="12" ht="15" customHeight="1">
      <c r="A12" s="22" t="s">
        <v>82</v>
      </c>
    </row>
    <row r="13" ht="15" customHeight="1">
      <c r="A13" s="22" t="s">
        <v>45</v>
      </c>
    </row>
    <row r="14" spans="1:14" ht="15" customHeight="1">
      <c r="A14" s="22" t="s">
        <v>46</v>
      </c>
      <c r="N14" s="17" t="s">
        <v>47</v>
      </c>
    </row>
    <row r="15" ht="124.5" customHeight="1"/>
    <row r="16" spans="1:18" ht="42" customHeight="1">
      <c r="A16" s="129" t="s">
        <v>62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9.25" customHeight="1">
      <c r="A17" s="115" t="s">
        <v>42</v>
      </c>
      <c r="B17" s="115"/>
      <c r="C17" s="119">
        <f>C3</f>
        <v>0</v>
      </c>
      <c r="D17" s="119"/>
      <c r="E17" s="119"/>
      <c r="F17" s="16" t="s">
        <v>43</v>
      </c>
      <c r="G17" s="101">
        <f>G3</f>
        <v>0</v>
      </c>
      <c r="H17" s="127"/>
      <c r="I17" s="128"/>
      <c r="J17" s="118" t="s">
        <v>15</v>
      </c>
      <c r="K17" s="118"/>
      <c r="L17" s="119" t="str">
        <f>L3</f>
        <v>幹事</v>
      </c>
      <c r="M17" s="119"/>
      <c r="N17" s="23" t="s">
        <v>50</v>
      </c>
      <c r="O17" s="35">
        <f>O3</f>
        <v>0</v>
      </c>
      <c r="P17" s="89" t="s">
        <v>10</v>
      </c>
      <c r="Q17" s="90"/>
      <c r="R17" s="18"/>
    </row>
    <row r="18" spans="1:18" ht="22.5" customHeight="1">
      <c r="A18" s="140" t="s">
        <v>36</v>
      </c>
      <c r="B18" s="141"/>
      <c r="C18" s="144" t="str">
        <f>C5</f>
        <v>至花蓮縣衛生局大禮堂參加公教人員重審結果及教育人員107/8/1以後退休申請作業說明會</v>
      </c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89" t="s">
        <v>11</v>
      </c>
      <c r="Q18" s="90"/>
      <c r="R18" s="18"/>
    </row>
    <row r="19" spans="1:18" ht="22.5" customHeight="1">
      <c r="A19" s="142"/>
      <c r="B19" s="143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89" t="s">
        <v>35</v>
      </c>
      <c r="Q19" s="90"/>
      <c r="R19" s="18"/>
    </row>
    <row r="20" spans="1:18" ht="20.25" customHeight="1">
      <c r="A20" s="19" t="s">
        <v>30</v>
      </c>
      <c r="B20" s="19" t="s">
        <v>31</v>
      </c>
      <c r="C20" s="65" t="s">
        <v>32</v>
      </c>
      <c r="D20" s="66"/>
      <c r="E20" s="116"/>
      <c r="F20" s="116"/>
      <c r="G20" s="117"/>
      <c r="H20" s="91" t="s">
        <v>34</v>
      </c>
      <c r="I20" s="113"/>
      <c r="J20" s="113"/>
      <c r="K20" s="113"/>
      <c r="L20" s="113"/>
      <c r="M20" s="113"/>
      <c r="N20" s="113"/>
      <c r="O20" s="113"/>
      <c r="P20" s="93"/>
      <c r="Q20" s="94"/>
      <c r="R20" s="21" t="s">
        <v>13</v>
      </c>
    </row>
    <row r="21" spans="1:18" ht="21.75" customHeight="1">
      <c r="A21" s="5">
        <f aca="true" t="shared" si="0" ref="A21:C23">A7</f>
        <v>0</v>
      </c>
      <c r="B21" s="5">
        <f t="shared" si="0"/>
        <v>0</v>
      </c>
      <c r="C21" s="86" t="str">
        <f t="shared" si="0"/>
        <v>玉里→花蓮</v>
      </c>
      <c r="D21" s="86"/>
      <c r="E21" s="114"/>
      <c r="F21" s="114"/>
      <c r="G21" s="114"/>
      <c r="H21" s="104" t="str">
        <f>C5</f>
        <v>至花蓮縣衛生局大禮堂參加公教人員重審結果及教育人員107/8/1以後退休申請作業說明會</v>
      </c>
      <c r="I21" s="105"/>
      <c r="J21" s="105"/>
      <c r="K21" s="105"/>
      <c r="L21" s="105"/>
      <c r="M21" s="105"/>
      <c r="N21" s="105"/>
      <c r="O21" s="105"/>
      <c r="P21" s="106"/>
      <c r="Q21" s="107"/>
      <c r="R21" s="18"/>
    </row>
    <row r="22" spans="1:18" ht="21.75" customHeight="1">
      <c r="A22" s="5">
        <f t="shared" si="0"/>
        <v>0</v>
      </c>
      <c r="B22" s="5">
        <f t="shared" si="0"/>
        <v>0</v>
      </c>
      <c r="C22" s="86" t="str">
        <f t="shared" si="0"/>
        <v>花蓮→玉里</v>
      </c>
      <c r="D22" s="86"/>
      <c r="E22" s="86"/>
      <c r="F22" s="86"/>
      <c r="G22" s="86"/>
      <c r="H22" s="104" t="str">
        <f>C5</f>
        <v>至花蓮縣衛生局大禮堂參加公教人員重審結果及教育人員107/8/1以後退休申請作業說明會</v>
      </c>
      <c r="I22" s="105"/>
      <c r="J22" s="105"/>
      <c r="K22" s="105"/>
      <c r="L22" s="105"/>
      <c r="M22" s="105"/>
      <c r="N22" s="105"/>
      <c r="O22" s="105"/>
      <c r="P22" s="106"/>
      <c r="Q22" s="107"/>
      <c r="R22" s="18"/>
    </row>
    <row r="23" spans="1:18" ht="21.75" customHeight="1">
      <c r="A23" s="5">
        <f t="shared" si="0"/>
        <v>0</v>
      </c>
      <c r="B23" s="5">
        <f t="shared" si="0"/>
        <v>0</v>
      </c>
      <c r="C23" s="86">
        <f t="shared" si="0"/>
        <v>0</v>
      </c>
      <c r="D23" s="86"/>
      <c r="E23" s="86"/>
      <c r="F23" s="86"/>
      <c r="G23" s="86"/>
      <c r="H23" s="104"/>
      <c r="I23" s="105"/>
      <c r="J23" s="105"/>
      <c r="K23" s="105"/>
      <c r="L23" s="105"/>
      <c r="M23" s="105"/>
      <c r="N23" s="105"/>
      <c r="O23" s="105"/>
      <c r="P23" s="106"/>
      <c r="Q23" s="107"/>
      <c r="R23" s="18"/>
    </row>
    <row r="24" spans="1:18" ht="21.75" customHeight="1">
      <c r="A24" s="5"/>
      <c r="B24" s="5"/>
      <c r="C24" s="101"/>
      <c r="D24" s="102"/>
      <c r="E24" s="102"/>
      <c r="F24" s="102"/>
      <c r="G24" s="103"/>
      <c r="H24" s="108"/>
      <c r="I24" s="109"/>
      <c r="J24" s="109"/>
      <c r="K24" s="109"/>
      <c r="L24" s="109"/>
      <c r="M24" s="109"/>
      <c r="N24" s="109"/>
      <c r="O24" s="109"/>
      <c r="P24" s="110"/>
      <c r="Q24" s="111"/>
      <c r="R24" s="18"/>
    </row>
    <row r="25" spans="1:18" ht="21.75" customHeight="1">
      <c r="A25" s="5"/>
      <c r="B25" s="5"/>
      <c r="C25" s="101"/>
      <c r="D25" s="102"/>
      <c r="E25" s="102"/>
      <c r="F25" s="102"/>
      <c r="G25" s="103"/>
      <c r="H25" s="108"/>
      <c r="I25" s="109"/>
      <c r="J25" s="109"/>
      <c r="K25" s="109"/>
      <c r="L25" s="109"/>
      <c r="M25" s="109"/>
      <c r="N25" s="109"/>
      <c r="O25" s="109"/>
      <c r="P25" s="110"/>
      <c r="Q25" s="111"/>
      <c r="R25" s="18"/>
    </row>
    <row r="26" spans="1:18" ht="21.75" customHeight="1">
      <c r="A26" s="5"/>
      <c r="B26" s="5"/>
      <c r="C26" s="89"/>
      <c r="D26" s="102"/>
      <c r="E26" s="15" t="s">
        <v>29</v>
      </c>
      <c r="F26" s="112"/>
      <c r="G26" s="90"/>
      <c r="H26" s="121"/>
      <c r="I26" s="122"/>
      <c r="J26" s="122"/>
      <c r="K26" s="122"/>
      <c r="L26" s="122"/>
      <c r="M26" s="122"/>
      <c r="N26" s="122"/>
      <c r="O26" s="122"/>
      <c r="P26" s="123"/>
      <c r="Q26" s="124"/>
      <c r="R26" s="18"/>
    </row>
    <row r="27" spans="1:18" ht="39.75" customHeight="1">
      <c r="A27" s="147" t="s">
        <v>64</v>
      </c>
      <c r="B27" s="98"/>
      <c r="C27" s="98"/>
      <c r="D27" s="99"/>
      <c r="E27" s="148" t="s">
        <v>65</v>
      </c>
      <c r="F27" s="98"/>
      <c r="G27" s="98"/>
      <c r="H27" s="99"/>
      <c r="I27" s="100" t="s">
        <v>54</v>
      </c>
      <c r="J27" s="98"/>
      <c r="K27" s="98"/>
      <c r="L27" s="98"/>
      <c r="M27" s="98"/>
      <c r="N27" s="99"/>
      <c r="O27" s="97" t="s">
        <v>53</v>
      </c>
      <c r="P27" s="98"/>
      <c r="Q27" s="98"/>
      <c r="R27" s="99"/>
    </row>
    <row r="28" spans="1:18" ht="38.25" customHeight="1">
      <c r="A28" s="147"/>
      <c r="B28" s="98"/>
      <c r="C28" s="98"/>
      <c r="D28" s="99"/>
      <c r="E28" s="148"/>
      <c r="F28" s="98"/>
      <c r="G28" s="98"/>
      <c r="H28" s="99"/>
      <c r="I28" s="100"/>
      <c r="J28" s="98"/>
      <c r="K28" s="98"/>
      <c r="L28" s="98"/>
      <c r="M28" s="98"/>
      <c r="N28" s="99"/>
      <c r="O28" s="98"/>
      <c r="P28" s="98"/>
      <c r="Q28" s="98"/>
      <c r="R28" s="99"/>
    </row>
    <row r="29" ht="16.5">
      <c r="A29" s="22" t="s">
        <v>66</v>
      </c>
    </row>
    <row r="30" spans="1:14" ht="16.5">
      <c r="A30" s="22" t="s">
        <v>68</v>
      </c>
      <c r="N30" s="17" t="s">
        <v>67</v>
      </c>
    </row>
  </sheetData>
  <sheetProtection/>
  <mergeCells count="69">
    <mergeCell ref="A28:D28"/>
    <mergeCell ref="E28:H28"/>
    <mergeCell ref="A27:D27"/>
    <mergeCell ref="E27:H27"/>
    <mergeCell ref="C5:R5"/>
    <mergeCell ref="K10:O10"/>
    <mergeCell ref="H8:I8"/>
    <mergeCell ref="L7:Q7"/>
    <mergeCell ref="P10:R10"/>
    <mergeCell ref="A11:E11"/>
    <mergeCell ref="A2:R2"/>
    <mergeCell ref="P11:R11"/>
    <mergeCell ref="P17:Q17"/>
    <mergeCell ref="A4:B4"/>
    <mergeCell ref="C3:E3"/>
    <mergeCell ref="G4:I4"/>
    <mergeCell ref="C4:E4"/>
    <mergeCell ref="Q3:R3"/>
    <mergeCell ref="C7:G7"/>
    <mergeCell ref="H6:I6"/>
    <mergeCell ref="L8:Q8"/>
    <mergeCell ref="A5:B5"/>
    <mergeCell ref="G3:I3"/>
    <mergeCell ref="A3:B3"/>
    <mergeCell ref="A10:E10"/>
    <mergeCell ref="P18:Q18"/>
    <mergeCell ref="H7:I7"/>
    <mergeCell ref="A18:B19"/>
    <mergeCell ref="C8:G8"/>
    <mergeCell ref="C18:O19"/>
    <mergeCell ref="C6:G6"/>
    <mergeCell ref="L3:M3"/>
    <mergeCell ref="F10:J10"/>
    <mergeCell ref="L9:Q9"/>
    <mergeCell ref="C9:G9"/>
    <mergeCell ref="Q4:R4"/>
    <mergeCell ref="L6:Q6"/>
    <mergeCell ref="J4:K4"/>
    <mergeCell ref="H9:I9"/>
    <mergeCell ref="L4:M4"/>
    <mergeCell ref="J3:K3"/>
    <mergeCell ref="H26:Q26"/>
    <mergeCell ref="H21:Q21"/>
    <mergeCell ref="F11:J11"/>
    <mergeCell ref="H24:Q24"/>
    <mergeCell ref="P19:Q19"/>
    <mergeCell ref="K11:O11"/>
    <mergeCell ref="G17:I17"/>
    <mergeCell ref="A16:R16"/>
    <mergeCell ref="C26:D26"/>
    <mergeCell ref="H20:Q20"/>
    <mergeCell ref="C21:G21"/>
    <mergeCell ref="C22:G22"/>
    <mergeCell ref="H22:Q22"/>
    <mergeCell ref="A17:B17"/>
    <mergeCell ref="C20:G20"/>
    <mergeCell ref="J17:K17"/>
    <mergeCell ref="L17:M17"/>
    <mergeCell ref="C17:E17"/>
    <mergeCell ref="O27:R27"/>
    <mergeCell ref="O28:R28"/>
    <mergeCell ref="I27:N27"/>
    <mergeCell ref="I28:N28"/>
    <mergeCell ref="C24:G24"/>
    <mergeCell ref="H23:Q23"/>
    <mergeCell ref="C25:G25"/>
    <mergeCell ref="C23:G23"/>
    <mergeCell ref="H25:Q25"/>
    <mergeCell ref="F26:G26"/>
  </mergeCells>
  <printOptions/>
  <pageMargins left="0.5118110236220472" right="0.15748031496062992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2018-06-13T01:26:37Z</cp:lastPrinted>
  <dcterms:created xsi:type="dcterms:W3CDTF">2004-08-04T06:30:16Z</dcterms:created>
  <dcterms:modified xsi:type="dcterms:W3CDTF">2023-12-05T08:05:30Z</dcterms:modified>
  <cp:category/>
  <cp:version/>
  <cp:contentType/>
  <cp:contentStatus/>
</cp:coreProperties>
</file>